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995" windowHeight="10995" activeTab="2"/>
  </bookViews>
  <sheets>
    <sheet name="Euler" sheetId="1" r:id="rId1"/>
    <sheet name="Runge" sheetId="2" r:id="rId2"/>
    <sheet name="Runge-Kutta" sheetId="3" r:id="rId3"/>
  </sheets>
  <definedNames>
    <definedName name="h_Euler">'Euler'!$B$5</definedName>
    <definedName name="h_Runge" localSheetId="2">'Runge-Kutta'!$B$5</definedName>
    <definedName name="h_Runge">'Runge'!$B$5</definedName>
    <definedName name="h_RungeKutta">'Runge-Kutta'!$B$5</definedName>
  </definedNames>
  <calcPr fullCalcOnLoad="1"/>
</workbook>
</file>

<file path=xl/sharedStrings.xml><?xml version="1.0" encoding="utf-8"?>
<sst xmlns="http://schemas.openxmlformats.org/spreadsheetml/2006/main" count="28" uniqueCount="14">
  <si>
    <t>m</t>
  </si>
  <si>
    <t>xm</t>
  </si>
  <si>
    <t>ym</t>
  </si>
  <si>
    <t>ymp</t>
  </si>
  <si>
    <t>exp(xm)</t>
  </si>
  <si>
    <t>| ym - exp(xm) |</t>
  </si>
  <si>
    <t xml:space="preserve">M = </t>
  </si>
  <si>
    <t>k1</t>
  </si>
  <si>
    <t>k2</t>
  </si>
  <si>
    <t>Explizites Euler-Verfahren</t>
  </si>
  <si>
    <t>Verfahren von Runge</t>
  </si>
  <si>
    <t>"Klassisches" Runge-Kutta-Verfahren</t>
  </si>
  <si>
    <t>k3</t>
  </si>
  <si>
    <t>k4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</si>
</sst>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407]dddd\,\ d\.\ mmmm\ yyyy"/>
    <numFmt numFmtId="166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Euler-Verfahren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Euler!$B$4:$B$16</c:f>
              <c:numCache/>
            </c:numRef>
          </c:cat>
          <c:val>
            <c:numRef>
              <c:f>Euler!$C$4:$C$16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Euler!$B$4:$B$16</c:f>
              <c:numCache/>
            </c:numRef>
          </c:cat>
          <c:val>
            <c:numRef>
              <c:f>Euler!$F$4:$F$16</c:f>
              <c:numCache/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4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Verfahren von Runge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Runge!$B$4:$B$10</c:f>
              <c:numCache/>
            </c:numRef>
          </c:cat>
          <c:val>
            <c:numRef>
              <c:f>Runge!$C$4:$C$10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Runge!$B$4:$B$10</c:f>
              <c:numCache/>
            </c:numRef>
          </c:cat>
          <c:val>
            <c:numRef>
              <c:f>Runge!$G$4:$G$10</c:f>
              <c:numCache/>
            </c:numRef>
          </c:val>
          <c:smooth val="0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2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"Klassisches" Runge-Kutta-Verfahren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'Runge-Kutta'!$B$4:$B$7</c:f>
              <c:numCache/>
            </c:numRef>
          </c:cat>
          <c:val>
            <c:numRef>
              <c:f>'Runge-Kutta'!$C$4:$C$7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'Runge-Kutta'!$B$4:$B$7</c:f>
              <c:numCache/>
            </c:numRef>
          </c:cat>
          <c:val>
            <c:numRef>
              <c:f>'Runge-Kutta'!$I$4:$I$7</c:f>
              <c:numCache/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4225"/>
        <c:crosses val="autoZero"/>
        <c:auto val="1"/>
        <c:lblOffset val="100"/>
        <c:noMultiLvlLbl val="0"/>
      </c:catAx>
      <c:valAx>
        <c:axId val="13444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6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9525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2924175"/>
        <a:ext cx="5543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485775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5791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18</xdr:row>
      <xdr:rowOff>0</xdr:rowOff>
    </xdr:from>
    <xdr:to>
      <xdr:col>8</xdr:col>
      <xdr:colOff>723900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76250" y="2924175"/>
        <a:ext cx="6343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5" sqref="A25"/>
    </sheetView>
  </sheetViews>
  <sheetFormatPr defaultColWidth="11.421875" defaultRowHeight="12.75"/>
  <cols>
    <col min="6" max="6" width="11.00390625" style="0" customWidth="1"/>
    <col min="7" max="7" width="14.8515625" style="1" bestFit="1" customWidth="1"/>
  </cols>
  <sheetData>
    <row r="1" spans="1:5" ht="13.5" thickBot="1">
      <c r="A1" s="12" t="s">
        <v>9</v>
      </c>
      <c r="B1" s="12"/>
      <c r="C1" s="13"/>
      <c r="D1" s="6" t="s">
        <v>6</v>
      </c>
      <c r="E1" s="7">
        <v>12</v>
      </c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F3" s="2" t="s">
        <v>4</v>
      </c>
      <c r="G3" s="2" t="s">
        <v>5</v>
      </c>
    </row>
    <row r="4" spans="1:7" ht="12.75">
      <c r="A4" s="4">
        <v>0</v>
      </c>
      <c r="B4" s="5">
        <v>0</v>
      </c>
      <c r="C4" s="5">
        <v>1</v>
      </c>
      <c r="D4" s="3">
        <f>C4</f>
        <v>1</v>
      </c>
      <c r="F4" s="3">
        <f>EXP(B4)</f>
        <v>1</v>
      </c>
      <c r="G4" s="11">
        <f>ABS(C4-F4)</f>
        <v>0</v>
      </c>
    </row>
    <row r="5" spans="1:7" ht="12.75">
      <c r="A5">
        <v>1</v>
      </c>
      <c r="B5" s="3">
        <f>B4+1/E1</f>
        <v>0.08333333333333333</v>
      </c>
      <c r="C5" s="3">
        <f aca="true" t="shared" si="0" ref="C5:C16">C4+h_Euler*D4</f>
        <v>1.0833333333333333</v>
      </c>
      <c r="D5" s="3">
        <f aca="true" t="shared" si="1" ref="D5:D15">C5</f>
        <v>1.0833333333333333</v>
      </c>
      <c r="F5" s="3">
        <f aca="true" t="shared" si="2" ref="F5:F16">EXP(B5)</f>
        <v>1.086904049521229</v>
      </c>
      <c r="G5" s="11">
        <f aca="true" t="shared" si="3" ref="G5:G16">ABS(C5-F5)</f>
        <v>0.0035707161878957283</v>
      </c>
    </row>
    <row r="6" spans="1:7" ht="12.75">
      <c r="A6">
        <v>2</v>
      </c>
      <c r="B6" s="3">
        <f aca="true" t="shared" si="4" ref="B6:B16">B5+h_Euler</f>
        <v>0.16666666666666666</v>
      </c>
      <c r="C6" s="3">
        <f t="shared" si="0"/>
        <v>1.173611111111111</v>
      </c>
      <c r="D6" s="3">
        <f t="shared" si="1"/>
        <v>1.173611111111111</v>
      </c>
      <c r="F6" s="3">
        <f t="shared" si="2"/>
        <v>1.1813604128656459</v>
      </c>
      <c r="G6" s="11">
        <f t="shared" si="3"/>
        <v>0.007749301754534921</v>
      </c>
    </row>
    <row r="7" spans="1:7" ht="12.75">
      <c r="A7">
        <v>3</v>
      </c>
      <c r="B7" s="3">
        <f t="shared" si="4"/>
        <v>0.25</v>
      </c>
      <c r="C7" s="3">
        <f t="shared" si="0"/>
        <v>1.2714120370370368</v>
      </c>
      <c r="D7" s="3">
        <f t="shared" si="1"/>
        <v>1.2714120370370368</v>
      </c>
      <c r="F7" s="3">
        <f t="shared" si="2"/>
        <v>1.2840254166877414</v>
      </c>
      <c r="G7" s="11">
        <f t="shared" si="3"/>
        <v>0.012613379650704637</v>
      </c>
    </row>
    <row r="8" spans="1:7" ht="12.75">
      <c r="A8">
        <v>4</v>
      </c>
      <c r="B8" s="3">
        <f t="shared" si="4"/>
        <v>0.3333333333333333</v>
      </c>
      <c r="C8" s="3">
        <f t="shared" si="0"/>
        <v>1.3773630401234565</v>
      </c>
      <c r="D8" s="3">
        <f t="shared" si="1"/>
        <v>1.3773630401234565</v>
      </c>
      <c r="F8" s="3">
        <f t="shared" si="2"/>
        <v>1.3956124250860895</v>
      </c>
      <c r="G8" s="11">
        <f t="shared" si="3"/>
        <v>0.018249384962633064</v>
      </c>
    </row>
    <row r="9" spans="1:7" ht="12.75">
      <c r="A9">
        <v>5</v>
      </c>
      <c r="B9" s="3">
        <f t="shared" si="4"/>
        <v>0.41666666666666663</v>
      </c>
      <c r="C9" s="3">
        <f t="shared" si="0"/>
        <v>1.4921432934670777</v>
      </c>
      <c r="D9" s="3">
        <f t="shared" si="1"/>
        <v>1.4921432934670777</v>
      </c>
      <c r="F9" s="3">
        <f t="shared" si="2"/>
        <v>1.5168967963882134</v>
      </c>
      <c r="G9" s="11">
        <f t="shared" si="3"/>
        <v>0.02475350292113565</v>
      </c>
    </row>
    <row r="10" spans="1:7" ht="12.75">
      <c r="A10">
        <v>6</v>
      </c>
      <c r="B10" s="3">
        <f t="shared" si="4"/>
        <v>0.49999999999999994</v>
      </c>
      <c r="C10" s="3">
        <f t="shared" si="0"/>
        <v>1.6164885679226675</v>
      </c>
      <c r="D10" s="3">
        <f t="shared" si="1"/>
        <v>1.6164885679226675</v>
      </c>
      <c r="F10" s="3">
        <f t="shared" si="2"/>
        <v>1.648721270700128</v>
      </c>
      <c r="G10" s="11">
        <f t="shared" si="3"/>
        <v>0.03223270277746049</v>
      </c>
    </row>
    <row r="11" spans="1:7" ht="12.75">
      <c r="A11">
        <v>7</v>
      </c>
      <c r="B11" s="3">
        <f t="shared" si="4"/>
        <v>0.5833333333333333</v>
      </c>
      <c r="C11" s="3">
        <f t="shared" si="0"/>
        <v>1.7511959485828898</v>
      </c>
      <c r="D11" s="3">
        <f t="shared" si="1"/>
        <v>1.7511959485828898</v>
      </c>
      <c r="F11" s="3">
        <f t="shared" si="2"/>
        <v>1.7920018256557553</v>
      </c>
      <c r="G11" s="11">
        <f t="shared" si="3"/>
        <v>0.040805877072865426</v>
      </c>
    </row>
    <row r="12" spans="1:7" ht="12.75">
      <c r="A12">
        <v>8</v>
      </c>
      <c r="B12" s="3">
        <f t="shared" si="4"/>
        <v>0.6666666666666666</v>
      </c>
      <c r="C12" s="3">
        <f t="shared" si="0"/>
        <v>1.8971289442981307</v>
      </c>
      <c r="D12" s="3">
        <f t="shared" si="1"/>
        <v>1.8971289442981307</v>
      </c>
      <c r="F12" s="3">
        <f t="shared" si="2"/>
        <v>1.9477340410546757</v>
      </c>
      <c r="G12" s="11">
        <f t="shared" si="3"/>
        <v>0.05060509675654501</v>
      </c>
    </row>
    <row r="13" spans="1:7" ht="12.75">
      <c r="A13">
        <v>9</v>
      </c>
      <c r="B13" s="3">
        <f t="shared" si="4"/>
        <v>0.75</v>
      </c>
      <c r="C13" s="3">
        <f t="shared" si="0"/>
        <v>2.0552230229896415</v>
      </c>
      <c r="D13" s="3">
        <f t="shared" si="1"/>
        <v>2.0552230229896415</v>
      </c>
      <c r="F13" s="3">
        <f t="shared" si="2"/>
        <v>2.117000016612675</v>
      </c>
      <c r="G13" s="11">
        <f t="shared" si="3"/>
        <v>0.06177699362303324</v>
      </c>
    </row>
    <row r="14" spans="1:7" ht="12.75">
      <c r="A14">
        <v>10</v>
      </c>
      <c r="B14" s="3">
        <f t="shared" si="4"/>
        <v>0.8333333333333334</v>
      </c>
      <c r="C14" s="3">
        <f t="shared" si="0"/>
        <v>2.2264916082387782</v>
      </c>
      <c r="D14" s="3">
        <f t="shared" si="1"/>
        <v>2.2264916082387782</v>
      </c>
      <c r="F14" s="3">
        <f t="shared" si="2"/>
        <v>2.300975890892825</v>
      </c>
      <c r="G14" s="11">
        <f t="shared" si="3"/>
        <v>0.07448428265404683</v>
      </c>
    </row>
    <row r="15" spans="1:7" ht="12.75">
      <c r="A15">
        <v>11</v>
      </c>
      <c r="B15" s="3">
        <f t="shared" si="4"/>
        <v>0.9166666666666667</v>
      </c>
      <c r="C15" s="3">
        <f t="shared" si="0"/>
        <v>2.4120325755920096</v>
      </c>
      <c r="D15" s="3">
        <f t="shared" si="1"/>
        <v>2.4120325755920096</v>
      </c>
      <c r="F15" s="3">
        <f t="shared" si="2"/>
        <v>2.500940013662129</v>
      </c>
      <c r="G15" s="11">
        <f t="shared" si="3"/>
        <v>0.08890743807011958</v>
      </c>
    </row>
    <row r="16" spans="1:7" ht="12.75">
      <c r="A16">
        <v>12</v>
      </c>
      <c r="B16" s="3">
        <f t="shared" si="4"/>
        <v>1</v>
      </c>
      <c r="C16" s="3">
        <f t="shared" si="0"/>
        <v>2.613035290224677</v>
      </c>
      <c r="D16" s="3"/>
      <c r="F16" s="3">
        <f t="shared" si="2"/>
        <v>2.718281828459045</v>
      </c>
      <c r="G16" s="11">
        <f t="shared" si="3"/>
        <v>0.10524653823436791</v>
      </c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8" sqref="B18"/>
    </sheetView>
  </sheetViews>
  <sheetFormatPr defaultColWidth="11.421875" defaultRowHeight="12.75"/>
  <cols>
    <col min="7" max="7" width="11.00390625" style="0" customWidth="1"/>
    <col min="8" max="8" width="14.8515625" style="1" bestFit="1" customWidth="1"/>
  </cols>
  <sheetData>
    <row r="1" spans="1:5" ht="13.5" thickBot="1">
      <c r="A1" s="12" t="s">
        <v>10</v>
      </c>
      <c r="B1" s="12"/>
      <c r="C1" s="13"/>
      <c r="D1" s="6" t="s">
        <v>6</v>
      </c>
      <c r="E1" s="7">
        <v>6</v>
      </c>
    </row>
    <row r="3" spans="1:8" ht="12.7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G3" s="2" t="s">
        <v>4</v>
      </c>
      <c r="H3" s="2" t="s">
        <v>5</v>
      </c>
    </row>
    <row r="4" spans="1:8" ht="12.75">
      <c r="A4" s="4">
        <v>0</v>
      </c>
      <c r="B4" s="5">
        <v>0</v>
      </c>
      <c r="C4" s="5">
        <v>1</v>
      </c>
      <c r="D4" s="3">
        <f aca="true" t="shared" si="0" ref="D4:D9">C4</f>
        <v>1</v>
      </c>
      <c r="E4" s="3">
        <f aca="true" t="shared" si="1" ref="E4:E9">C4+h_Runge/2*D4</f>
        <v>1.0833333333333333</v>
      </c>
      <c r="G4" s="3">
        <f aca="true" t="shared" si="2" ref="G4:G10">EXP(B4)</f>
        <v>1</v>
      </c>
      <c r="H4" s="11">
        <f aca="true" t="shared" si="3" ref="H4:H10">ABS(C4-G4)</f>
        <v>0</v>
      </c>
    </row>
    <row r="5" spans="1:8" ht="12.75">
      <c r="A5">
        <v>1</v>
      </c>
      <c r="B5" s="3">
        <f>B4+1/E1</f>
        <v>0.16666666666666666</v>
      </c>
      <c r="C5" s="3">
        <f aca="true" t="shared" si="4" ref="C5:C10">C4+h_Runge*E4</f>
        <v>1.1805555555555556</v>
      </c>
      <c r="D5" s="3">
        <f t="shared" si="0"/>
        <v>1.1805555555555556</v>
      </c>
      <c r="E5" s="3">
        <f t="shared" si="1"/>
        <v>1.2789351851851851</v>
      </c>
      <c r="G5" s="3">
        <f t="shared" si="2"/>
        <v>1.1813604128656459</v>
      </c>
      <c r="H5" s="11">
        <f t="shared" si="3"/>
        <v>0.0008048573100902789</v>
      </c>
    </row>
    <row r="6" spans="1:8" ht="12.75">
      <c r="A6">
        <v>2</v>
      </c>
      <c r="B6" s="3">
        <f>B5+h_Runge</f>
        <v>0.3333333333333333</v>
      </c>
      <c r="C6" s="3">
        <f t="shared" si="4"/>
        <v>1.3937114197530864</v>
      </c>
      <c r="D6" s="3">
        <f t="shared" si="0"/>
        <v>1.3937114197530864</v>
      </c>
      <c r="E6" s="3">
        <f t="shared" si="1"/>
        <v>1.5098540380658436</v>
      </c>
      <c r="G6" s="3">
        <f t="shared" si="2"/>
        <v>1.3956124250860895</v>
      </c>
      <c r="H6" s="11">
        <f t="shared" si="3"/>
        <v>0.0019010053330030807</v>
      </c>
    </row>
    <row r="7" spans="1:8" ht="12.75">
      <c r="A7">
        <v>3</v>
      </c>
      <c r="B7" s="3">
        <f>B6+h_Runge</f>
        <v>0.5</v>
      </c>
      <c r="C7" s="3">
        <f t="shared" si="4"/>
        <v>1.645353759430727</v>
      </c>
      <c r="D7" s="3">
        <f t="shared" si="0"/>
        <v>1.645353759430727</v>
      </c>
      <c r="E7" s="3">
        <f t="shared" si="1"/>
        <v>1.782466572716621</v>
      </c>
      <c r="G7" s="3">
        <f t="shared" si="2"/>
        <v>1.6487212707001282</v>
      </c>
      <c r="H7" s="11">
        <f t="shared" si="3"/>
        <v>0.0033675112694011577</v>
      </c>
    </row>
    <row r="8" spans="1:8" ht="12.75">
      <c r="A8">
        <v>4</v>
      </c>
      <c r="B8" s="3">
        <f>B7+h_Runge</f>
        <v>0.6666666666666666</v>
      </c>
      <c r="C8" s="3">
        <f t="shared" si="4"/>
        <v>1.942431521550164</v>
      </c>
      <c r="D8" s="3">
        <f t="shared" si="0"/>
        <v>1.942431521550164</v>
      </c>
      <c r="E8" s="3">
        <f t="shared" si="1"/>
        <v>2.1043008150126776</v>
      </c>
      <c r="G8" s="3">
        <f t="shared" si="2"/>
        <v>1.9477340410546757</v>
      </c>
      <c r="H8" s="11">
        <f t="shared" si="3"/>
        <v>0.005302519504511771</v>
      </c>
    </row>
    <row r="9" spans="1:8" ht="12.75">
      <c r="A9">
        <v>5</v>
      </c>
      <c r="B9" s="3">
        <f>B8+h_Runge</f>
        <v>0.8333333333333333</v>
      </c>
      <c r="C9" s="3">
        <f t="shared" si="4"/>
        <v>2.293148324052277</v>
      </c>
      <c r="D9" s="3">
        <f t="shared" si="0"/>
        <v>2.293148324052277</v>
      </c>
      <c r="E9" s="3">
        <f t="shared" si="1"/>
        <v>2.4842440177233</v>
      </c>
      <c r="G9" s="3">
        <f t="shared" si="2"/>
        <v>2.3009758908928246</v>
      </c>
      <c r="H9" s="11">
        <f t="shared" si="3"/>
        <v>0.00782756684054764</v>
      </c>
    </row>
    <row r="10" spans="1:8" ht="12.75">
      <c r="A10">
        <v>6</v>
      </c>
      <c r="B10" s="3">
        <f>B9+h_Runge</f>
        <v>0.9999999999999999</v>
      </c>
      <c r="C10" s="3">
        <f t="shared" si="4"/>
        <v>2.707188993672827</v>
      </c>
      <c r="D10" s="3"/>
      <c r="E10" s="3"/>
      <c r="G10" s="3">
        <f t="shared" si="2"/>
        <v>2.718281828459045</v>
      </c>
      <c r="H10" s="11">
        <f t="shared" si="3"/>
        <v>0.011092834786218031</v>
      </c>
    </row>
    <row r="11" spans="2:8" ht="12.75">
      <c r="B11" s="3"/>
      <c r="C11" s="3"/>
      <c r="D11" s="3"/>
      <c r="E11" s="3"/>
      <c r="G11" s="3"/>
      <c r="H11" s="11"/>
    </row>
    <row r="12" spans="2:8" ht="12.75">
      <c r="B12" s="3"/>
      <c r="C12" s="3"/>
      <c r="D12" s="3"/>
      <c r="E12" s="3"/>
      <c r="G12" s="3"/>
      <c r="H12" s="11"/>
    </row>
    <row r="13" spans="2:8" ht="12.75">
      <c r="B13" s="3"/>
      <c r="C13" s="3"/>
      <c r="D13" s="3"/>
      <c r="E13" s="3"/>
      <c r="G13" s="3"/>
      <c r="H13" s="11"/>
    </row>
    <row r="14" spans="2:8" ht="12.75">
      <c r="B14" s="3"/>
      <c r="C14" s="3"/>
      <c r="D14" s="3"/>
      <c r="E14" s="3"/>
      <c r="G14" s="3"/>
      <c r="H14" s="11"/>
    </row>
    <row r="15" spans="2:8" ht="12.75">
      <c r="B15" s="3"/>
      <c r="C15" s="3"/>
      <c r="D15" s="3"/>
      <c r="E15" s="3"/>
      <c r="G15" s="3"/>
      <c r="H15" s="11"/>
    </row>
    <row r="16" spans="2:8" ht="12.75">
      <c r="B16" s="3"/>
      <c r="C16" s="3"/>
      <c r="D16" s="3"/>
      <c r="E16" s="3"/>
      <c r="G16" s="3"/>
      <c r="H16" s="11"/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J25" sqref="J25"/>
    </sheetView>
  </sheetViews>
  <sheetFormatPr defaultColWidth="11.421875" defaultRowHeight="12.75"/>
  <cols>
    <col min="9" max="9" width="11.00390625" style="0" customWidth="1"/>
    <col min="10" max="10" width="14.8515625" style="1" bestFit="1" customWidth="1"/>
  </cols>
  <sheetData>
    <row r="1" spans="1:7" ht="13.5" thickBot="1">
      <c r="A1" s="12" t="s">
        <v>11</v>
      </c>
      <c r="B1" s="12"/>
      <c r="C1" s="13"/>
      <c r="D1" s="6" t="s">
        <v>6</v>
      </c>
      <c r="E1" s="7">
        <v>3</v>
      </c>
      <c r="F1" s="10"/>
      <c r="G1" s="10"/>
    </row>
    <row r="3" spans="1:10" ht="12.7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12</v>
      </c>
      <c r="G3" s="2" t="s">
        <v>13</v>
      </c>
      <c r="I3" s="2" t="s">
        <v>4</v>
      </c>
      <c r="J3" s="2" t="s">
        <v>5</v>
      </c>
    </row>
    <row r="4" spans="1:10" ht="12.75">
      <c r="A4" s="4">
        <v>0</v>
      </c>
      <c r="B4" s="8">
        <v>0</v>
      </c>
      <c r="C4" s="8">
        <v>1</v>
      </c>
      <c r="D4" s="9">
        <f>C4</f>
        <v>1</v>
      </c>
      <c r="E4" s="9">
        <f>C4+h_RungeKutta/2*D4</f>
        <v>1.1666666666666667</v>
      </c>
      <c r="F4" s="9">
        <f>C4+h_RungeKutta/2*E4</f>
        <v>1.1944444444444444</v>
      </c>
      <c r="G4" s="9">
        <f>C4+h_RungeKutta*F4</f>
        <v>1.3981481481481481</v>
      </c>
      <c r="I4" s="9">
        <f>EXP(B4)</f>
        <v>1</v>
      </c>
      <c r="J4" s="11">
        <f>ABS(C4-I4)</f>
        <v>0</v>
      </c>
    </row>
    <row r="5" spans="1:10" ht="12.75">
      <c r="A5">
        <v>1</v>
      </c>
      <c r="B5" s="9">
        <f>B4+1/E1</f>
        <v>0.3333333333333333</v>
      </c>
      <c r="C5" s="9">
        <f>C4+h_RungeKutta/6*(D4+2*E4+2*F4+G4)</f>
        <v>1.3955761316872428</v>
      </c>
      <c r="D5" s="9">
        <f>C5</f>
        <v>1.3955761316872428</v>
      </c>
      <c r="E5" s="9">
        <f>C5+h_RungeKutta/2*D5</f>
        <v>1.6281721536351166</v>
      </c>
      <c r="F5" s="9">
        <f>C5+h_RungeKutta/2*E5</f>
        <v>1.6669381572930955</v>
      </c>
      <c r="G5" s="9">
        <f>C5+h_RungeKutta*F5</f>
        <v>1.9512221841182746</v>
      </c>
      <c r="I5" s="9">
        <f>EXP(B5)</f>
        <v>1.3956124250860895</v>
      </c>
      <c r="J5" s="11">
        <f>ABS(C5-I5)</f>
        <v>3.6293398846698466E-05</v>
      </c>
    </row>
    <row r="6" spans="1:10" ht="12.75">
      <c r="A6">
        <v>2</v>
      </c>
      <c r="B6" s="9">
        <f>B5+h_Runge</f>
        <v>0.6666666666666666</v>
      </c>
      <c r="C6" s="9">
        <f>C5+h_RungeKutta/6*(D5+2*E5+2*F5+G5)</f>
        <v>1.9476327393351283</v>
      </c>
      <c r="D6" s="9">
        <f>C6</f>
        <v>1.9476327393351283</v>
      </c>
      <c r="E6" s="9">
        <f>C6+h_RungeKutta/2*D6</f>
        <v>2.272238195890983</v>
      </c>
      <c r="F6" s="9">
        <f>C6+h_RungeKutta/2*E6</f>
        <v>2.3263391053169586</v>
      </c>
      <c r="G6" s="9">
        <f>C6+h_RungeKutta*F6</f>
        <v>2.7230791077741143</v>
      </c>
      <c r="I6" s="9">
        <f>EXP(B6)</f>
        <v>1.9477340410546757</v>
      </c>
      <c r="J6" s="11">
        <f>ABS(C6-I6)</f>
        <v>0.00010130171954747524</v>
      </c>
    </row>
    <row r="7" spans="1:10" ht="12.75">
      <c r="A7">
        <v>3</v>
      </c>
      <c r="B7" s="9">
        <f>B6+h_Runge</f>
        <v>1</v>
      </c>
      <c r="C7" s="9">
        <f>C6+h_RungeKutta/6*(D6+2*E6+2*F6+G6)</f>
        <v>2.7180697643087464</v>
      </c>
      <c r="D7" s="9"/>
      <c r="E7" s="9"/>
      <c r="F7" s="9"/>
      <c r="G7" s="9"/>
      <c r="I7" s="9">
        <f>EXP(B7)</f>
        <v>2.718281828459045</v>
      </c>
      <c r="J7" s="11">
        <f>ABS(C7-I7)</f>
        <v>0.00021206415029872971</v>
      </c>
    </row>
    <row r="8" spans="2:10" ht="12.75">
      <c r="B8" s="9"/>
      <c r="C8" s="9"/>
      <c r="D8" s="9"/>
      <c r="E8" s="9"/>
      <c r="F8" s="9"/>
      <c r="G8" s="9"/>
      <c r="I8" s="9"/>
      <c r="J8" s="11"/>
    </row>
    <row r="9" spans="2:10" ht="12.75">
      <c r="B9" s="9"/>
      <c r="C9" s="9"/>
      <c r="D9" s="9"/>
      <c r="E9" s="9"/>
      <c r="F9" s="9"/>
      <c r="G9" s="9"/>
      <c r="I9" s="9"/>
      <c r="J9" s="11"/>
    </row>
    <row r="10" spans="2:10" ht="12.75">
      <c r="B10" s="9"/>
      <c r="C10" s="9"/>
      <c r="D10" s="9"/>
      <c r="E10" s="9"/>
      <c r="F10" s="9"/>
      <c r="G10" s="9"/>
      <c r="I10" s="9"/>
      <c r="J10" s="11"/>
    </row>
    <row r="11" spans="2:10" ht="12.75">
      <c r="B11" s="9"/>
      <c r="C11" s="9"/>
      <c r="D11" s="9"/>
      <c r="E11" s="9"/>
      <c r="F11" s="9"/>
      <c r="G11" s="9"/>
      <c r="I11" s="9"/>
      <c r="J11" s="11"/>
    </row>
    <row r="12" spans="2:10" ht="12.75">
      <c r="B12" s="9"/>
      <c r="C12" s="9"/>
      <c r="D12" s="9"/>
      <c r="E12" s="9"/>
      <c r="F12" s="9"/>
      <c r="G12" s="9"/>
      <c r="I12" s="9"/>
      <c r="J12" s="11"/>
    </row>
    <row r="13" spans="2:10" ht="12.75">
      <c r="B13" s="9"/>
      <c r="C13" s="9"/>
      <c r="D13" s="9"/>
      <c r="E13" s="9"/>
      <c r="F13" s="9"/>
      <c r="G13" s="9"/>
      <c r="I13" s="9"/>
      <c r="J13" s="11"/>
    </row>
    <row r="14" spans="2:10" ht="12.75">
      <c r="B14" s="9"/>
      <c r="C14" s="9"/>
      <c r="D14" s="9"/>
      <c r="E14" s="9"/>
      <c r="F14" s="9"/>
      <c r="G14" s="9"/>
      <c r="I14" s="9"/>
      <c r="J14" s="11"/>
    </row>
    <row r="15" spans="2:10" ht="12.75">
      <c r="B15" s="9"/>
      <c r="C15" s="9"/>
      <c r="D15" s="9"/>
      <c r="E15" s="9"/>
      <c r="F15" s="9"/>
      <c r="G15" s="9"/>
      <c r="I15" s="9"/>
      <c r="J15" s="11"/>
    </row>
    <row r="16" spans="2:10" ht="12.75">
      <c r="B16" s="9"/>
      <c r="C16" s="9"/>
      <c r="D16" s="9"/>
      <c r="E16" s="9"/>
      <c r="F16" s="9"/>
      <c r="G16" s="9"/>
      <c r="I16" s="9"/>
      <c r="J16" s="11"/>
    </row>
    <row r="17" spans="2:10" ht="12.75">
      <c r="B17" s="9"/>
      <c r="C17" s="9"/>
      <c r="D17" s="9"/>
      <c r="E17" s="9"/>
      <c r="F17" s="9"/>
      <c r="G17" s="9"/>
      <c r="I17" s="9"/>
      <c r="J17" s="11"/>
    </row>
    <row r="18" spans="2:10" ht="12.75">
      <c r="B18" s="9"/>
      <c r="C18" s="9"/>
      <c r="D18" s="9"/>
      <c r="E18" s="9"/>
      <c r="F18" s="9"/>
      <c r="G18" s="9"/>
      <c r="I18" s="9"/>
      <c r="J18" s="11"/>
    </row>
    <row r="19" spans="2:10" ht="12.75">
      <c r="B19" s="9"/>
      <c r="C19" s="9"/>
      <c r="D19" s="9"/>
      <c r="E19" s="9"/>
      <c r="F19" s="9"/>
      <c r="G19" s="9"/>
      <c r="I19" s="9"/>
      <c r="J19" s="11"/>
    </row>
    <row r="20" spans="2:10" ht="12.75">
      <c r="B20" s="9"/>
      <c r="C20" s="9"/>
      <c r="D20" s="9"/>
      <c r="E20" s="9"/>
      <c r="F20" s="9"/>
      <c r="G20" s="9"/>
      <c r="I20" s="9"/>
      <c r="J20" s="11"/>
    </row>
    <row r="21" spans="2:10" ht="12.75">
      <c r="B21" s="9"/>
      <c r="C21" s="9"/>
      <c r="D21" s="9"/>
      <c r="E21" s="9"/>
      <c r="F21" s="9"/>
      <c r="G21" s="9"/>
      <c r="I21" s="9"/>
      <c r="J21" s="11"/>
    </row>
    <row r="22" spans="2:10" ht="12.75">
      <c r="B22" s="9"/>
      <c r="C22" s="9"/>
      <c r="D22" s="9"/>
      <c r="E22" s="9"/>
      <c r="F22" s="9"/>
      <c r="G22" s="9"/>
      <c r="I22" s="9"/>
      <c r="J22" s="11"/>
    </row>
    <row r="23" spans="2:10" ht="12.75">
      <c r="B23" s="9"/>
      <c r="C23" s="9"/>
      <c r="D23" s="9"/>
      <c r="E23" s="9"/>
      <c r="F23" s="9"/>
      <c r="G23" s="9"/>
      <c r="I23" s="9"/>
      <c r="J23" s="11"/>
    </row>
    <row r="24" spans="2:10" ht="12.75">
      <c r="B24" s="9"/>
      <c r="C24" s="9"/>
      <c r="D24" s="9"/>
      <c r="E24" s="9"/>
      <c r="F24" s="9"/>
      <c r="G24" s="9"/>
      <c r="I24" s="9"/>
      <c r="J24" s="11"/>
    </row>
    <row r="25" spans="2:10" ht="12.75">
      <c r="B25" s="9"/>
      <c r="C25" s="9"/>
      <c r="D25" s="9"/>
      <c r="E25" s="9"/>
      <c r="F25" s="9"/>
      <c r="G25" s="9"/>
      <c r="I25" s="9"/>
      <c r="J25" s="11"/>
    </row>
    <row r="26" spans="2:10" ht="12.75">
      <c r="B26" s="9"/>
      <c r="C26" s="9"/>
      <c r="D26" s="9"/>
      <c r="E26" s="9"/>
      <c r="F26" s="9"/>
      <c r="G26" s="9"/>
      <c r="I26" s="9"/>
      <c r="J26" s="11"/>
    </row>
    <row r="27" spans="2:10" ht="12.75">
      <c r="B27" s="9"/>
      <c r="C27" s="9"/>
      <c r="D27" s="9"/>
      <c r="E27" s="9"/>
      <c r="F27" s="9"/>
      <c r="G27" s="9"/>
      <c r="I27" s="9"/>
      <c r="J27" s="11"/>
    </row>
    <row r="28" spans="2:10" ht="12.75">
      <c r="B28" s="9"/>
      <c r="C28" s="9"/>
      <c r="D28" s="9"/>
      <c r="E28" s="9"/>
      <c r="F28" s="9"/>
      <c r="G28" s="9"/>
      <c r="I28" s="9"/>
      <c r="J28" s="11"/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MLU Halle Wittenberg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 Mathematik &amp; Informatik</dc:creator>
  <cp:keywords/>
  <dc:description/>
  <cp:lastModifiedBy>FB Mathematik &amp; Informatik</cp:lastModifiedBy>
  <cp:lastPrinted>2008-11-13T07:05:12Z</cp:lastPrinted>
  <dcterms:created xsi:type="dcterms:W3CDTF">2006-11-21T09:21:21Z</dcterms:created>
  <dcterms:modified xsi:type="dcterms:W3CDTF">2008-11-13T09:32:07Z</dcterms:modified>
  <cp:category/>
  <cp:version/>
  <cp:contentType/>
  <cp:contentStatus/>
</cp:coreProperties>
</file>